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mfcorg.sharepoint.com/sites/IPTDSSubcommittee/Shared Documents/Site Diagrams/"/>
    </mc:Choice>
  </mc:AlternateContent>
  <xr:revisionPtr revIDLastSave="2" documentId="13_ncr:1_{7538194B-E914-4445-8373-523E00AE9D6E}" xr6:coauthVersionLast="47" xr6:coauthVersionMax="47" xr10:uidLastSave="{72AF2749-AEDD-4EF2-8FB2-F0040B1D999E}"/>
  <bookViews>
    <workbookView xWindow="-165" yWindow="-165" windowWidth="29130" windowHeight="15930" activeTab="1" xr2:uid="{6C5C4FBD-2BED-6548-8852-CBF6C8AD9BDC}"/>
  </bookViews>
  <sheets>
    <sheet name="Cross-Section" sheetId="3" r:id="rId1"/>
    <sheet name="JOC 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35" i="1"/>
  <c r="K36" i="1"/>
  <c r="K37" i="1"/>
  <c r="K38" i="1"/>
  <c r="K39" i="1"/>
  <c r="K40" i="1"/>
  <c r="I19" i="1"/>
  <c r="I20" i="1"/>
  <c r="I21" i="1"/>
  <c r="I22" i="1"/>
  <c r="I23" i="1"/>
  <c r="I24" i="1"/>
  <c r="I25" i="1"/>
  <c r="I26" i="1"/>
  <c r="I27" i="1"/>
  <c r="I28" i="1"/>
  <c r="I29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<sst xmlns="http://schemas.openxmlformats.org/spreadsheetml/2006/main" count="40" uniqueCount="21">
  <si>
    <t>Distance from left bank</t>
  </si>
  <si>
    <t>Bottom Profile</t>
  </si>
  <si>
    <t>Est. High Water</t>
  </si>
  <si>
    <t>Est. Low Water</t>
  </si>
  <si>
    <t>Water Lvl 01/01/01 @ 1620</t>
  </si>
  <si>
    <t>Ant 01</t>
  </si>
  <si>
    <t>Ant 01 RR</t>
  </si>
  <si>
    <t>Ant 02</t>
  </si>
  <si>
    <t>Ant 02 RR</t>
  </si>
  <si>
    <t>Ant 03</t>
  </si>
  <si>
    <t>Ant 03 RR</t>
  </si>
  <si>
    <t>Ant 04</t>
  </si>
  <si>
    <t>Ant 05</t>
  </si>
  <si>
    <t>Ant 06</t>
  </si>
  <si>
    <t>Ant 07</t>
  </si>
  <si>
    <t>Ant 08</t>
  </si>
  <si>
    <t>Ant 09</t>
  </si>
  <si>
    <t>Ant 10</t>
  </si>
  <si>
    <t>Ant 11</t>
  </si>
  <si>
    <t>Ant 12</t>
  </si>
  <si>
    <t>Water Lvl 10/15/19 @0938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</si>
</sst>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E0A69E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63377788628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0A69E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63377788628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0A69E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E0A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Array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'Cross-Section'!$B$2</c:f>
              <c:strCache>
                <c:ptCount val="1"/>
                <c:pt idx="0">
                  <c:v>Bottom Profile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'Cross-Section'!$B$3:$B$55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0-F243-91D1-ACEACA2B7C6F}"/>
            </c:ext>
          </c:extLst>
        </c:ser>
        <c:ser>
          <c:idx val="1"/>
          <c:order val="1"/>
          <c:tx>
            <c:strRef>
              <c:f>'Cross-Section'!$C$2</c:f>
              <c:strCache>
                <c:ptCount val="1"/>
                <c:pt idx="0">
                  <c:v>Est. High Water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'Cross-Section'!$C$3:$C$55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0-F243-91D1-ACEACA2B7C6F}"/>
            </c:ext>
          </c:extLst>
        </c:ser>
        <c:ser>
          <c:idx val="2"/>
          <c:order val="2"/>
          <c:tx>
            <c:strRef>
              <c:f>'Cross-Section'!$D$2</c:f>
              <c:strCache>
                <c:ptCount val="1"/>
                <c:pt idx="0">
                  <c:v>Est. Low 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'Cross-Section'!$D$3:$D$55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0-F243-91D1-ACEACA2B7C6F}"/>
            </c:ext>
          </c:extLst>
        </c:ser>
        <c:ser>
          <c:idx val="3"/>
          <c:order val="3"/>
          <c:tx>
            <c:strRef>
              <c:f>'Cross-Section'!$E$2</c:f>
              <c:strCache>
                <c:ptCount val="1"/>
                <c:pt idx="0">
                  <c:v>Water Lvl 01/01/01 @ 1620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'Cross-Section'!$E$3:$E$55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0-F243-91D1-ACEACA2B7C6F}"/>
            </c:ext>
          </c:extLst>
        </c:ser>
        <c:ser>
          <c:idx val="4"/>
          <c:order val="4"/>
          <c:tx>
            <c:strRef>
              <c:f>'Cross-Section'!$F$2</c:f>
              <c:strCache>
                <c:ptCount val="1"/>
                <c:pt idx="0">
                  <c:v>Ant 01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'Cross-Section'!$F$3:$F$55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50-F243-91D1-ACEACA2B7C6F}"/>
            </c:ext>
          </c:extLst>
        </c:ser>
        <c:ser>
          <c:idx val="5"/>
          <c:order val="5"/>
          <c:tx>
            <c:strRef>
              <c:f>'Cross-Section'!$G$2</c:f>
              <c:strCache>
                <c:ptCount val="1"/>
                <c:pt idx="0">
                  <c:v>Ant 01 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'Cross-Section'!$G$3:$G$55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0-F243-91D1-ACEACA2B7C6F}"/>
            </c:ext>
          </c:extLst>
        </c:ser>
        <c:ser>
          <c:idx val="6"/>
          <c:order val="6"/>
          <c:tx>
            <c:strRef>
              <c:f>'Cross-Section'!$H$2</c:f>
              <c:strCache>
                <c:ptCount val="1"/>
                <c:pt idx="0">
                  <c:v>Ant 02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'Cross-Section'!$H$3:$H$55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50-F243-91D1-ACEACA2B7C6F}"/>
            </c:ext>
          </c:extLst>
        </c:ser>
        <c:ser>
          <c:idx val="7"/>
          <c:order val="7"/>
          <c:tx>
            <c:strRef>
              <c:f>'Cross-Section'!$I$2</c:f>
              <c:strCache>
                <c:ptCount val="1"/>
                <c:pt idx="0">
                  <c:v>Ant 02 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'Cross-Section'!$I$3:$I$55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0-F243-91D1-ACEACA2B7C6F}"/>
            </c:ext>
          </c:extLst>
        </c:ser>
        <c:ser>
          <c:idx val="8"/>
          <c:order val="8"/>
          <c:tx>
            <c:strRef>
              <c:f>'Cross-Section'!$J$2</c:f>
              <c:strCache>
                <c:ptCount val="1"/>
                <c:pt idx="0">
                  <c:v>Ant 03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'Cross-Section'!$J$3:$J$55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0-F243-91D1-ACEACA2B7C6F}"/>
            </c:ext>
          </c:extLst>
        </c:ser>
        <c:ser>
          <c:idx val="9"/>
          <c:order val="9"/>
          <c:tx>
            <c:strRef>
              <c:f>'Cross-Section'!$K$2</c:f>
              <c:strCache>
                <c:ptCount val="1"/>
                <c:pt idx="0">
                  <c:v>Ant 03 RR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'Cross-Section'!$K$3:$K$55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50-F243-91D1-ACEACA2B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4976"/>
        <c:axId val="996378880"/>
      </c:lineChart>
      <c:catAx>
        <c:axId val="996544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378880"/>
        <c:crosses val="autoZero"/>
        <c:auto val="1"/>
        <c:lblAlgn val="ctr"/>
        <c:lblOffset val="100"/>
        <c:noMultiLvlLbl val="0"/>
      </c:catAx>
      <c:valAx>
        <c:axId val="9963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4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JOC Upstream Array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'JOC Example'!$B$2</c:f>
              <c:strCache>
                <c:ptCount val="1"/>
                <c:pt idx="0">
                  <c:v>Bottom Profile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'JOC Example'!$B$3:$B$55</c:f>
              <c:numCache>
                <c:formatCode>General</c:formatCode>
                <c:ptCount val="53"/>
                <c:pt idx="0">
                  <c:v>0</c:v>
                </c:pt>
                <c:pt idx="1">
                  <c:v>-5</c:v>
                </c:pt>
                <c:pt idx="2">
                  <c:v>-11</c:v>
                </c:pt>
                <c:pt idx="3">
                  <c:v>-12</c:v>
                </c:pt>
                <c:pt idx="4">
                  <c:v>-15</c:v>
                </c:pt>
                <c:pt idx="5">
                  <c:v>-18</c:v>
                </c:pt>
                <c:pt idx="6">
                  <c:v>-22</c:v>
                </c:pt>
                <c:pt idx="7">
                  <c:v>-28</c:v>
                </c:pt>
                <c:pt idx="8">
                  <c:v>-30</c:v>
                </c:pt>
                <c:pt idx="9">
                  <c:v>-33</c:v>
                </c:pt>
                <c:pt idx="10">
                  <c:v>-30</c:v>
                </c:pt>
                <c:pt idx="11">
                  <c:v>-31</c:v>
                </c:pt>
                <c:pt idx="12">
                  <c:v>-35</c:v>
                </c:pt>
                <c:pt idx="13">
                  <c:v>-36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-36</c:v>
                </c:pt>
                <c:pt idx="18">
                  <c:v>-37</c:v>
                </c:pt>
                <c:pt idx="19">
                  <c:v>-36</c:v>
                </c:pt>
                <c:pt idx="20">
                  <c:v>-33</c:v>
                </c:pt>
                <c:pt idx="21">
                  <c:v>-30</c:v>
                </c:pt>
                <c:pt idx="22">
                  <c:v>-28</c:v>
                </c:pt>
                <c:pt idx="23">
                  <c:v>-30</c:v>
                </c:pt>
                <c:pt idx="24">
                  <c:v>-30</c:v>
                </c:pt>
                <c:pt idx="25">
                  <c:v>-30</c:v>
                </c:pt>
                <c:pt idx="26">
                  <c:v>-28</c:v>
                </c:pt>
                <c:pt idx="27">
                  <c:v>-26</c:v>
                </c:pt>
                <c:pt idx="28">
                  <c:v>-25</c:v>
                </c:pt>
                <c:pt idx="29">
                  <c:v>-23</c:v>
                </c:pt>
                <c:pt idx="30">
                  <c:v>-22</c:v>
                </c:pt>
                <c:pt idx="31">
                  <c:v>-21</c:v>
                </c:pt>
                <c:pt idx="32">
                  <c:v>-18</c:v>
                </c:pt>
                <c:pt idx="33">
                  <c:v>-17</c:v>
                </c:pt>
                <c:pt idx="34">
                  <c:v>-16</c:v>
                </c:pt>
                <c:pt idx="35">
                  <c:v>-15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-11</c:v>
                </c:pt>
                <c:pt idx="40">
                  <c:v>-10</c:v>
                </c:pt>
                <c:pt idx="41">
                  <c:v>-9</c:v>
                </c:pt>
                <c:pt idx="42">
                  <c:v>-8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-4</c:v>
                </c:pt>
                <c:pt idx="47">
                  <c:v>-3</c:v>
                </c:pt>
                <c:pt idx="48">
                  <c:v>-2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F-A54B-BD91-D8655FE63C89}"/>
            </c:ext>
          </c:extLst>
        </c:ser>
        <c:ser>
          <c:idx val="1"/>
          <c:order val="1"/>
          <c:tx>
            <c:strRef>
              <c:f>'JOC Example'!$C$2</c:f>
              <c:strCache>
                <c:ptCount val="1"/>
                <c:pt idx="0">
                  <c:v>Est. High Water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'JOC Example'!$C$3:$C$55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F-A54B-BD91-D8655FE63C89}"/>
            </c:ext>
          </c:extLst>
        </c:ser>
        <c:ser>
          <c:idx val="2"/>
          <c:order val="2"/>
          <c:tx>
            <c:strRef>
              <c:f>'JOC Example'!$E$2</c:f>
              <c:strCache>
                <c:ptCount val="1"/>
                <c:pt idx="0">
                  <c:v>Water Lvl 10/15/19 @0938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'JOC Example'!$E$3:$E$55</c:f>
              <c:numCache>
                <c:formatCode>General</c:formatCode>
                <c:ptCount val="5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-15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-15</c:v>
                </c:pt>
                <c:pt idx="26">
                  <c:v>-15</c:v>
                </c:pt>
                <c:pt idx="27">
                  <c:v>-15</c:v>
                </c:pt>
                <c:pt idx="28">
                  <c:v>-15</c:v>
                </c:pt>
                <c:pt idx="29">
                  <c:v>-15</c:v>
                </c:pt>
                <c:pt idx="30">
                  <c:v>-15</c:v>
                </c:pt>
                <c:pt idx="31">
                  <c:v>-15</c:v>
                </c:pt>
                <c:pt idx="32">
                  <c:v>-15</c:v>
                </c:pt>
                <c:pt idx="33">
                  <c:v>-15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-15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-15</c:v>
                </c:pt>
                <c:pt idx="45">
                  <c:v>-15</c:v>
                </c:pt>
                <c:pt idx="46">
                  <c:v>-15</c:v>
                </c:pt>
                <c:pt idx="47">
                  <c:v>-15</c:v>
                </c:pt>
                <c:pt idx="48">
                  <c:v>-15</c:v>
                </c:pt>
                <c:pt idx="49">
                  <c:v>-15</c:v>
                </c:pt>
                <c:pt idx="50">
                  <c:v>-15</c:v>
                </c:pt>
                <c:pt idx="51">
                  <c:v>-15</c:v>
                </c:pt>
                <c:pt idx="52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F-A54B-BD91-D8655FE63C89}"/>
            </c:ext>
          </c:extLst>
        </c:ser>
        <c:ser>
          <c:idx val="3"/>
          <c:order val="3"/>
          <c:tx>
            <c:strRef>
              <c:f>'JOC Example'!$F$2</c:f>
              <c:strCache>
                <c:ptCount val="1"/>
                <c:pt idx="0">
                  <c:v>Ant 01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'JOC Example'!$F$3:$F$55</c:f>
              <c:numCache>
                <c:formatCode>General</c:formatCode>
                <c:ptCount val="53"/>
                <c:pt idx="4">
                  <c:v>-12</c:v>
                </c:pt>
                <c:pt idx="5">
                  <c:v>-14</c:v>
                </c:pt>
                <c:pt idx="6">
                  <c:v>-17</c:v>
                </c:pt>
                <c:pt idx="7">
                  <c:v>-21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-29</c:v>
                </c:pt>
                <c:pt idx="12">
                  <c:v>-30</c:v>
                </c:pt>
                <c:pt idx="13">
                  <c:v>-31</c:v>
                </c:pt>
                <c:pt idx="14">
                  <c:v>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F-A54B-BD91-D8655FE63C89}"/>
            </c:ext>
          </c:extLst>
        </c:ser>
        <c:ser>
          <c:idx val="4"/>
          <c:order val="4"/>
          <c:tx>
            <c:strRef>
              <c:f>'JOC Example'!$H$2</c:f>
              <c:strCache>
                <c:ptCount val="1"/>
                <c:pt idx="0">
                  <c:v>Ant 02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'JOC Example'!$H$3:$H$55</c:f>
              <c:numCache>
                <c:formatCode>General</c:formatCode>
                <c:ptCount val="53"/>
                <c:pt idx="16">
                  <c:v>-35</c:v>
                </c:pt>
                <c:pt idx="17">
                  <c:v>-35</c:v>
                </c:pt>
                <c:pt idx="18">
                  <c:v>-34</c:v>
                </c:pt>
                <c:pt idx="19">
                  <c:v>-33</c:v>
                </c:pt>
                <c:pt idx="20">
                  <c:v>-31</c:v>
                </c:pt>
                <c:pt idx="21">
                  <c:v>-29</c:v>
                </c:pt>
                <c:pt idx="22">
                  <c:v>-28</c:v>
                </c:pt>
                <c:pt idx="23">
                  <c:v>-27</c:v>
                </c:pt>
                <c:pt idx="24">
                  <c:v>-26</c:v>
                </c:pt>
                <c:pt idx="25">
                  <c:v>-26</c:v>
                </c:pt>
                <c:pt idx="26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0F-A54B-BD91-D8655FE63C89}"/>
            </c:ext>
          </c:extLst>
        </c:ser>
        <c:ser>
          <c:idx val="5"/>
          <c:order val="5"/>
          <c:tx>
            <c:strRef>
              <c:f>'JOC Example'!$J$2</c:f>
              <c:strCache>
                <c:ptCount val="1"/>
                <c:pt idx="0">
                  <c:v>Ant 03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'JOC Example'!$J$3:$J$55</c:f>
              <c:numCache>
                <c:formatCode>General</c:formatCode>
                <c:ptCount val="53"/>
                <c:pt idx="27">
                  <c:v>-24</c:v>
                </c:pt>
                <c:pt idx="28">
                  <c:v>-23</c:v>
                </c:pt>
                <c:pt idx="29">
                  <c:v>-22</c:v>
                </c:pt>
                <c:pt idx="30">
                  <c:v>-21</c:v>
                </c:pt>
                <c:pt idx="31">
                  <c:v>-20</c:v>
                </c:pt>
                <c:pt idx="32">
                  <c:v>-18</c:v>
                </c:pt>
                <c:pt idx="33">
                  <c:v>-16</c:v>
                </c:pt>
                <c:pt idx="34">
                  <c:v>-14</c:v>
                </c:pt>
                <c:pt idx="35">
                  <c:v>-13</c:v>
                </c:pt>
                <c:pt idx="36">
                  <c:v>-12</c:v>
                </c:pt>
                <c:pt idx="37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F-A54B-BD91-D8655FE6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55935"/>
        <c:axId val="384129359"/>
      </c:lineChart>
      <c:catAx>
        <c:axId val="294755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129359"/>
        <c:crosses val="autoZero"/>
        <c:auto val="1"/>
        <c:lblAlgn val="ctr"/>
        <c:lblOffset val="100"/>
        <c:noMultiLvlLbl val="0"/>
      </c:catAx>
      <c:valAx>
        <c:axId val="38412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75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JOC Upstream Array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'JOC Example'!$B$2</c:f>
              <c:strCache>
                <c:ptCount val="1"/>
                <c:pt idx="0">
                  <c:v>Bottom Profile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'JOC Example'!$B$3:$B$55</c:f>
              <c:numCache>
                <c:formatCode>General</c:formatCode>
                <c:ptCount val="53"/>
                <c:pt idx="0">
                  <c:v>0</c:v>
                </c:pt>
                <c:pt idx="1">
                  <c:v>-5</c:v>
                </c:pt>
                <c:pt idx="2">
                  <c:v>-11</c:v>
                </c:pt>
                <c:pt idx="3">
                  <c:v>-12</c:v>
                </c:pt>
                <c:pt idx="4">
                  <c:v>-15</c:v>
                </c:pt>
                <c:pt idx="5">
                  <c:v>-18</c:v>
                </c:pt>
                <c:pt idx="6">
                  <c:v>-22</c:v>
                </c:pt>
                <c:pt idx="7">
                  <c:v>-28</c:v>
                </c:pt>
                <c:pt idx="8">
                  <c:v>-30</c:v>
                </c:pt>
                <c:pt idx="9">
                  <c:v>-33</c:v>
                </c:pt>
                <c:pt idx="10">
                  <c:v>-30</c:v>
                </c:pt>
                <c:pt idx="11">
                  <c:v>-31</c:v>
                </c:pt>
                <c:pt idx="12">
                  <c:v>-35</c:v>
                </c:pt>
                <c:pt idx="13">
                  <c:v>-36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-36</c:v>
                </c:pt>
                <c:pt idx="18">
                  <c:v>-37</c:v>
                </c:pt>
                <c:pt idx="19">
                  <c:v>-36</c:v>
                </c:pt>
                <c:pt idx="20">
                  <c:v>-33</c:v>
                </c:pt>
                <c:pt idx="21">
                  <c:v>-30</c:v>
                </c:pt>
                <c:pt idx="22">
                  <c:v>-28</c:v>
                </c:pt>
                <c:pt idx="23">
                  <c:v>-30</c:v>
                </c:pt>
                <c:pt idx="24">
                  <c:v>-30</c:v>
                </c:pt>
                <c:pt idx="25">
                  <c:v>-30</c:v>
                </c:pt>
                <c:pt idx="26">
                  <c:v>-28</c:v>
                </c:pt>
                <c:pt idx="27">
                  <c:v>-26</c:v>
                </c:pt>
                <c:pt idx="28">
                  <c:v>-25</c:v>
                </c:pt>
                <c:pt idx="29">
                  <c:v>-23</c:v>
                </c:pt>
                <c:pt idx="30">
                  <c:v>-22</c:v>
                </c:pt>
                <c:pt idx="31">
                  <c:v>-21</c:v>
                </c:pt>
                <c:pt idx="32">
                  <c:v>-18</c:v>
                </c:pt>
                <c:pt idx="33">
                  <c:v>-17</c:v>
                </c:pt>
                <c:pt idx="34">
                  <c:v>-16</c:v>
                </c:pt>
                <c:pt idx="35">
                  <c:v>-15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-11</c:v>
                </c:pt>
                <c:pt idx="40">
                  <c:v>-10</c:v>
                </c:pt>
                <c:pt idx="41">
                  <c:v>-9</c:v>
                </c:pt>
                <c:pt idx="42">
                  <c:v>-8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-4</c:v>
                </c:pt>
                <c:pt idx="47">
                  <c:v>-3</c:v>
                </c:pt>
                <c:pt idx="48">
                  <c:v>-2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B-9141-BB2A-F7D4E10FFB7B}"/>
            </c:ext>
          </c:extLst>
        </c:ser>
        <c:ser>
          <c:idx val="1"/>
          <c:order val="1"/>
          <c:tx>
            <c:strRef>
              <c:f>'JOC Example'!$C$2</c:f>
              <c:strCache>
                <c:ptCount val="1"/>
                <c:pt idx="0">
                  <c:v>Est. High Water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'JOC Example'!$C$3:$C$55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8B-9141-BB2A-F7D4E10FFB7B}"/>
            </c:ext>
          </c:extLst>
        </c:ser>
        <c:ser>
          <c:idx val="2"/>
          <c:order val="2"/>
          <c:tx>
            <c:strRef>
              <c:f>'JOC Example'!$D$2</c:f>
              <c:strCache>
                <c:ptCount val="1"/>
                <c:pt idx="0">
                  <c:v>Est. Low 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'JOC Example'!$D$3:$D$55</c:f>
              <c:numCache>
                <c:formatCode>General</c:formatCode>
                <c:ptCount val="53"/>
                <c:pt idx="0">
                  <c:v>-18</c:v>
                </c:pt>
                <c:pt idx="1">
                  <c:v>-18</c:v>
                </c:pt>
                <c:pt idx="2">
                  <c:v>-18</c:v>
                </c:pt>
                <c:pt idx="3">
                  <c:v>-18</c:v>
                </c:pt>
                <c:pt idx="4">
                  <c:v>-18</c:v>
                </c:pt>
                <c:pt idx="5">
                  <c:v>-18</c:v>
                </c:pt>
                <c:pt idx="6">
                  <c:v>-18</c:v>
                </c:pt>
                <c:pt idx="7">
                  <c:v>-18</c:v>
                </c:pt>
                <c:pt idx="8">
                  <c:v>-18</c:v>
                </c:pt>
                <c:pt idx="9">
                  <c:v>-18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  <c:pt idx="21">
                  <c:v>-18</c:v>
                </c:pt>
                <c:pt idx="22">
                  <c:v>-18</c:v>
                </c:pt>
                <c:pt idx="23">
                  <c:v>-18</c:v>
                </c:pt>
                <c:pt idx="24">
                  <c:v>-18</c:v>
                </c:pt>
                <c:pt idx="25">
                  <c:v>-18</c:v>
                </c:pt>
                <c:pt idx="26">
                  <c:v>-18</c:v>
                </c:pt>
                <c:pt idx="27">
                  <c:v>-18</c:v>
                </c:pt>
                <c:pt idx="28">
                  <c:v>-18</c:v>
                </c:pt>
                <c:pt idx="29">
                  <c:v>-18</c:v>
                </c:pt>
                <c:pt idx="30">
                  <c:v>-18</c:v>
                </c:pt>
                <c:pt idx="31">
                  <c:v>-18</c:v>
                </c:pt>
                <c:pt idx="32">
                  <c:v>-18</c:v>
                </c:pt>
                <c:pt idx="33">
                  <c:v>-18</c:v>
                </c:pt>
                <c:pt idx="34">
                  <c:v>-18</c:v>
                </c:pt>
                <c:pt idx="35">
                  <c:v>-18</c:v>
                </c:pt>
                <c:pt idx="36">
                  <c:v>-18</c:v>
                </c:pt>
                <c:pt idx="37">
                  <c:v>-18</c:v>
                </c:pt>
                <c:pt idx="38">
                  <c:v>-18</c:v>
                </c:pt>
                <c:pt idx="39">
                  <c:v>-18</c:v>
                </c:pt>
                <c:pt idx="40">
                  <c:v>-18</c:v>
                </c:pt>
                <c:pt idx="41">
                  <c:v>-18</c:v>
                </c:pt>
                <c:pt idx="42">
                  <c:v>-18</c:v>
                </c:pt>
                <c:pt idx="43">
                  <c:v>-18</c:v>
                </c:pt>
                <c:pt idx="44">
                  <c:v>-18</c:v>
                </c:pt>
                <c:pt idx="45">
                  <c:v>-18</c:v>
                </c:pt>
                <c:pt idx="46">
                  <c:v>-18</c:v>
                </c:pt>
                <c:pt idx="47">
                  <c:v>-18</c:v>
                </c:pt>
                <c:pt idx="48">
                  <c:v>-18</c:v>
                </c:pt>
                <c:pt idx="49">
                  <c:v>-18</c:v>
                </c:pt>
                <c:pt idx="50">
                  <c:v>-18</c:v>
                </c:pt>
                <c:pt idx="51">
                  <c:v>-18</c:v>
                </c:pt>
                <c:pt idx="52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8B-9141-BB2A-F7D4E10FFB7B}"/>
            </c:ext>
          </c:extLst>
        </c:ser>
        <c:ser>
          <c:idx val="3"/>
          <c:order val="3"/>
          <c:tx>
            <c:strRef>
              <c:f>'JOC Example'!$E$2</c:f>
              <c:strCache>
                <c:ptCount val="1"/>
                <c:pt idx="0">
                  <c:v>Water Lvl 10/15/19 @0938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'JOC Example'!$E$3:$E$55</c:f>
              <c:numCache>
                <c:formatCode>General</c:formatCode>
                <c:ptCount val="5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-15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-15</c:v>
                </c:pt>
                <c:pt idx="26">
                  <c:v>-15</c:v>
                </c:pt>
                <c:pt idx="27">
                  <c:v>-15</c:v>
                </c:pt>
                <c:pt idx="28">
                  <c:v>-15</c:v>
                </c:pt>
                <c:pt idx="29">
                  <c:v>-15</c:v>
                </c:pt>
                <c:pt idx="30">
                  <c:v>-15</c:v>
                </c:pt>
                <c:pt idx="31">
                  <c:v>-15</c:v>
                </c:pt>
                <c:pt idx="32">
                  <c:v>-15</c:v>
                </c:pt>
                <c:pt idx="33">
                  <c:v>-15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-15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-15</c:v>
                </c:pt>
                <c:pt idx="45">
                  <c:v>-15</c:v>
                </c:pt>
                <c:pt idx="46">
                  <c:v>-15</c:v>
                </c:pt>
                <c:pt idx="47">
                  <c:v>-15</c:v>
                </c:pt>
                <c:pt idx="48">
                  <c:v>-15</c:v>
                </c:pt>
                <c:pt idx="49">
                  <c:v>-15</c:v>
                </c:pt>
                <c:pt idx="50">
                  <c:v>-15</c:v>
                </c:pt>
                <c:pt idx="51">
                  <c:v>-15</c:v>
                </c:pt>
                <c:pt idx="52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8B-9141-BB2A-F7D4E10FFB7B}"/>
            </c:ext>
          </c:extLst>
        </c:ser>
        <c:ser>
          <c:idx val="4"/>
          <c:order val="4"/>
          <c:tx>
            <c:strRef>
              <c:f>'JOC Example'!$F$2</c:f>
              <c:strCache>
                <c:ptCount val="1"/>
                <c:pt idx="0">
                  <c:v>Ant 01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'JOC Example'!$F$3:$F$55</c:f>
              <c:numCache>
                <c:formatCode>General</c:formatCode>
                <c:ptCount val="53"/>
                <c:pt idx="4">
                  <c:v>-12</c:v>
                </c:pt>
                <c:pt idx="5">
                  <c:v>-14</c:v>
                </c:pt>
                <c:pt idx="6">
                  <c:v>-17</c:v>
                </c:pt>
                <c:pt idx="7">
                  <c:v>-21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-29</c:v>
                </c:pt>
                <c:pt idx="12">
                  <c:v>-30</c:v>
                </c:pt>
                <c:pt idx="13">
                  <c:v>-31</c:v>
                </c:pt>
                <c:pt idx="14">
                  <c:v>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8B-9141-BB2A-F7D4E10FFB7B}"/>
            </c:ext>
          </c:extLst>
        </c:ser>
        <c:ser>
          <c:idx val="5"/>
          <c:order val="5"/>
          <c:tx>
            <c:strRef>
              <c:f>'JOC Example'!$G$2</c:f>
              <c:strCache>
                <c:ptCount val="1"/>
                <c:pt idx="0">
                  <c:v>Ant 01 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'JOC Example'!$G$3:$G$55</c:f>
              <c:numCache>
                <c:formatCode>General</c:formatCode>
                <c:ptCount val="53"/>
                <c:pt idx="4">
                  <c:v>4</c:v>
                </c:pt>
                <c:pt idx="5">
                  <c:v>2</c:v>
                </c:pt>
                <c:pt idx="6">
                  <c:v>-1</c:v>
                </c:pt>
                <c:pt idx="7">
                  <c:v>-5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  <c:pt idx="11">
                  <c:v>-13</c:v>
                </c:pt>
                <c:pt idx="12">
                  <c:v>-14</c:v>
                </c:pt>
                <c:pt idx="13">
                  <c:v>-15</c:v>
                </c:pt>
                <c:pt idx="1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8B-9141-BB2A-F7D4E10FFB7B}"/>
            </c:ext>
          </c:extLst>
        </c:ser>
        <c:ser>
          <c:idx val="6"/>
          <c:order val="6"/>
          <c:tx>
            <c:strRef>
              <c:f>'JOC Example'!$H$2</c:f>
              <c:strCache>
                <c:ptCount val="1"/>
                <c:pt idx="0">
                  <c:v>Ant 02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'JOC Example'!$H$3:$H$55</c:f>
              <c:numCache>
                <c:formatCode>General</c:formatCode>
                <c:ptCount val="53"/>
                <c:pt idx="16">
                  <c:v>-35</c:v>
                </c:pt>
                <c:pt idx="17">
                  <c:v>-35</c:v>
                </c:pt>
                <c:pt idx="18">
                  <c:v>-34</c:v>
                </c:pt>
                <c:pt idx="19">
                  <c:v>-33</c:v>
                </c:pt>
                <c:pt idx="20">
                  <c:v>-31</c:v>
                </c:pt>
                <c:pt idx="21">
                  <c:v>-29</c:v>
                </c:pt>
                <c:pt idx="22">
                  <c:v>-28</c:v>
                </c:pt>
                <c:pt idx="23">
                  <c:v>-27</c:v>
                </c:pt>
                <c:pt idx="24">
                  <c:v>-26</c:v>
                </c:pt>
                <c:pt idx="25">
                  <c:v>-26</c:v>
                </c:pt>
                <c:pt idx="26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8B-9141-BB2A-F7D4E10FFB7B}"/>
            </c:ext>
          </c:extLst>
        </c:ser>
        <c:ser>
          <c:idx val="7"/>
          <c:order val="7"/>
          <c:tx>
            <c:strRef>
              <c:f>'JOC Example'!$I$2</c:f>
              <c:strCache>
                <c:ptCount val="1"/>
                <c:pt idx="0">
                  <c:v>Ant 02 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'JOC Example'!$I$3:$I$55</c:f>
              <c:numCache>
                <c:formatCode>General</c:formatCode>
                <c:ptCount val="53"/>
                <c:pt idx="16">
                  <c:v>-15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-11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-6</c:v>
                </c:pt>
                <c:pt idx="2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8B-9141-BB2A-F7D4E10FFB7B}"/>
            </c:ext>
          </c:extLst>
        </c:ser>
        <c:ser>
          <c:idx val="8"/>
          <c:order val="8"/>
          <c:tx>
            <c:strRef>
              <c:f>'JOC Example'!$J$2</c:f>
              <c:strCache>
                <c:ptCount val="1"/>
                <c:pt idx="0">
                  <c:v>Ant 03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'JOC Example'!$J$3:$J$55</c:f>
              <c:numCache>
                <c:formatCode>General</c:formatCode>
                <c:ptCount val="53"/>
                <c:pt idx="27">
                  <c:v>-24</c:v>
                </c:pt>
                <c:pt idx="28">
                  <c:v>-23</c:v>
                </c:pt>
                <c:pt idx="29">
                  <c:v>-22</c:v>
                </c:pt>
                <c:pt idx="30">
                  <c:v>-21</c:v>
                </c:pt>
                <c:pt idx="31">
                  <c:v>-20</c:v>
                </c:pt>
                <c:pt idx="32">
                  <c:v>-18</c:v>
                </c:pt>
                <c:pt idx="33">
                  <c:v>-16</c:v>
                </c:pt>
                <c:pt idx="34">
                  <c:v>-14</c:v>
                </c:pt>
                <c:pt idx="35">
                  <c:v>-13</c:v>
                </c:pt>
                <c:pt idx="36">
                  <c:v>-12</c:v>
                </c:pt>
                <c:pt idx="37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8B-9141-BB2A-F7D4E10FFB7B}"/>
            </c:ext>
          </c:extLst>
        </c:ser>
        <c:ser>
          <c:idx val="9"/>
          <c:order val="9"/>
          <c:tx>
            <c:strRef>
              <c:f>'JOC Example'!$K$2</c:f>
              <c:strCache>
                <c:ptCount val="1"/>
                <c:pt idx="0">
                  <c:v>Ant 03 RR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'JOC Example'!$K$3:$K$55</c:f>
              <c:numCache>
                <c:formatCode>General</c:formatCode>
                <c:ptCount val="53"/>
                <c:pt idx="27">
                  <c:v>-16</c:v>
                </c:pt>
                <c:pt idx="28">
                  <c:v>-15</c:v>
                </c:pt>
                <c:pt idx="29">
                  <c:v>-14</c:v>
                </c:pt>
                <c:pt idx="30">
                  <c:v>-13</c:v>
                </c:pt>
                <c:pt idx="31">
                  <c:v>-12</c:v>
                </c:pt>
                <c:pt idx="32">
                  <c:v>-10</c:v>
                </c:pt>
                <c:pt idx="33">
                  <c:v>-8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8B-9141-BB2A-F7D4E10F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4976"/>
        <c:axId val="996378880"/>
      </c:lineChart>
      <c:catAx>
        <c:axId val="996544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378880"/>
        <c:crosses val="autoZero"/>
        <c:auto val="1"/>
        <c:lblAlgn val="ctr"/>
        <c:lblOffset val="100"/>
        <c:noMultiLvlLbl val="0"/>
      </c:catAx>
      <c:valAx>
        <c:axId val="9963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4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56</xdr:row>
      <xdr:rowOff>63500</xdr:rowOff>
    </xdr:from>
    <xdr:to>
      <xdr:col>18</xdr:col>
      <xdr:colOff>774700</xdr:colOff>
      <xdr:row>82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094F12-7336-C54C-ACCB-9F6C4B982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50800</xdr:rowOff>
    </xdr:from>
    <xdr:to>
      <xdr:col>17</xdr:col>
      <xdr:colOff>711200</xdr:colOff>
      <xdr:row>0</xdr:row>
      <xdr:rowOff>3276600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8766BA-B197-B34E-9F41-D1E3F2B02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56</xdr:row>
      <xdr:rowOff>63500</xdr:rowOff>
    </xdr:from>
    <xdr:to>
      <xdr:col>18</xdr:col>
      <xdr:colOff>774700</xdr:colOff>
      <xdr:row>82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7799C-EA14-484D-ACF3-5167F1EC6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E21A6C-ED94-2540-87F0-6B2284E247BE}" name="Table13" displayName="Table13" ref="A2:T55" totalsRowShown="0" headerRowDxfId="43" dataDxfId="42">
  <autoFilter ref="A2:T55" xr:uid="{BF7D23BD-863C-D749-A6EB-0F93AF172B24}"/>
  <tableColumns count="20">
    <tableColumn id="1" xr3:uid="{576EB779-FC81-2C4C-8EAE-D7DAF2A4AD41}" name="Distance from left bank" dataDxfId="41"/>
    <tableColumn id="2" xr3:uid="{39F973DD-7A8E-3E46-B895-3738E7DF343F}" name="Bottom Profile" dataDxfId="40"/>
    <tableColumn id="3" xr3:uid="{8E176ECE-D45C-344C-A5D1-9E91F66E3885}" name="Est. High Water" dataDxfId="39"/>
    <tableColumn id="20" xr3:uid="{40C0E25A-CF2E-8D44-9BE4-67DD4A36E0B0}" name="Est. Low Water" dataDxfId="38"/>
    <tableColumn id="4" xr3:uid="{02942428-FE6D-D84F-A685-99EBD69C555B}" name="Water Lvl 01/01/01 @ 1620" dataDxfId="37"/>
    <tableColumn id="5" xr3:uid="{C02B2742-A998-5F44-8BE4-7D0B0B08513D}" name="Ant 01" dataDxfId="36"/>
    <tableColumn id="17" xr3:uid="{FF5FDF1C-2033-8742-ABCF-F062AA20B962}" name="Ant 01 RR" dataDxfId="35"/>
    <tableColumn id="6" xr3:uid="{8550692C-CF2C-EA48-B02C-B32D1B53DE38}" name="Ant 02" dataDxfId="34"/>
    <tableColumn id="18" xr3:uid="{D23E3F63-FB5A-7C4E-800F-09F3099984FD}" name="Ant 02 RR" dataDxfId="33"/>
    <tableColumn id="7" xr3:uid="{3390F8CB-251D-4346-9B9E-EFEE550DCC30}" name="Ant 03" dataDxfId="32"/>
    <tableColumn id="19" xr3:uid="{8AC0C81C-1811-7741-AD07-88222F7FA781}" name="Ant 03 RR" dataDxfId="31"/>
    <tableColumn id="8" xr3:uid="{DF2775AB-C2C1-5244-98C6-30514481A4FC}" name="Ant 04" dataDxfId="30"/>
    <tableColumn id="9" xr3:uid="{F00EC41F-277E-494D-B4CC-12EEBE24AD23}" name="Ant 05" dataDxfId="29"/>
    <tableColumn id="10" xr3:uid="{8614CE93-9E39-1746-824F-060D5584D9CB}" name="Ant 06" dataDxfId="28"/>
    <tableColumn id="11" xr3:uid="{50940FE0-7789-3448-A74B-91B0B56F3C8A}" name="Ant 07" dataDxfId="27"/>
    <tableColumn id="12" xr3:uid="{0816F930-7221-8F46-83C3-BD2C47BC9B51}" name="Ant 08" dataDxfId="26"/>
    <tableColumn id="13" xr3:uid="{D715477F-A79C-9A4A-AE59-355FF66B7E3D}" name="Ant 09" dataDxfId="25"/>
    <tableColumn id="14" xr3:uid="{EC0E8BC8-E077-604E-95BD-1AB1843A53B6}" name="Ant 10" dataDxfId="24"/>
    <tableColumn id="15" xr3:uid="{1EDA3C83-F958-FC42-ACA6-1D4F76CA50FC}" name="Ant 11" dataDxfId="23"/>
    <tableColumn id="16" xr3:uid="{DBAAA2C2-207C-4E4F-AA86-B491A0C2504B}" name="Ant 12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984A2A-C0D9-A048-8837-5403616BCED4}" name="Table1" displayName="Table1" ref="A2:T55" totalsRowShown="0" headerRowDxfId="21" dataDxfId="20">
  <autoFilter ref="A2:T55" xr:uid="{BF7D23BD-863C-D749-A6EB-0F93AF172B24}"/>
  <tableColumns count="20">
    <tableColumn id="1" xr3:uid="{19EA9F83-A702-8A40-B4C4-C49B844BF76D}" name="Distance from left bank" dataDxfId="19"/>
    <tableColumn id="2" xr3:uid="{AAF1FAC8-4F98-4744-B388-5A4D4F3DE4EB}" name="Bottom Profile" dataDxfId="18"/>
    <tableColumn id="3" xr3:uid="{BB1BE719-EE7E-8F42-9297-5386547CC3A5}" name="Est. High Water" dataDxfId="17"/>
    <tableColumn id="20" xr3:uid="{0D953B8A-893E-C94A-81CD-A83BA961ABE4}" name="Est. Low Water" dataDxfId="16"/>
    <tableColumn id="4" xr3:uid="{EBF40DCE-400D-6E49-8280-64AAD3F48DDA}" name="Water Lvl 10/15/19 @0938" dataDxfId="15"/>
    <tableColumn id="5" xr3:uid="{E1CF6244-E1A6-764D-A373-703CD4403836}" name="Ant 01" dataDxfId="14"/>
    <tableColumn id="17" xr3:uid="{CCF1634F-3169-974C-A589-A40CF2FD9CE9}" name="Ant 01 RR" dataDxfId="13">
      <calculatedColumnFormula>SUM(Table1[[#This Row],[Ant 01]]+16)</calculatedColumnFormula>
    </tableColumn>
    <tableColumn id="6" xr3:uid="{5437B298-1700-574D-BC6E-9415F2BBB04D}" name="Ant 02" dataDxfId="12"/>
    <tableColumn id="18" xr3:uid="{4A2F3968-2340-0D40-81D6-0F8A6CBA1081}" name="Ant 02 RR" dataDxfId="11">
      <calculatedColumnFormula>SUM(Table1[[#This Row],[Ant 02]]+20)</calculatedColumnFormula>
    </tableColumn>
    <tableColumn id="7" xr3:uid="{176D5F65-F40B-664A-BAE3-FB60E9651437}" name="Ant 03" dataDxfId="10"/>
    <tableColumn id="19" xr3:uid="{FE56901D-3121-EC44-9759-4C5D7F0B7A1F}" name="Ant 03 RR" dataDxfId="9">
      <calculatedColumnFormula>SUM(Table1[[#This Row],[Ant 03]]+8)</calculatedColumnFormula>
    </tableColumn>
    <tableColumn id="8" xr3:uid="{43B6D02E-73AD-8D42-BA49-469C5E441761}" name="Ant 04" dataDxfId="8"/>
    <tableColumn id="9" xr3:uid="{4BBEC251-CE92-034A-9E0D-33B9F2377894}" name="Ant 05" dataDxfId="7"/>
    <tableColumn id="10" xr3:uid="{71E2A424-C858-DB40-8CD7-564FE5DE94F8}" name="Ant 06" dataDxfId="6"/>
    <tableColumn id="11" xr3:uid="{A4EDB735-D24A-7B43-9DAB-B4139D442E6B}" name="Ant 07" dataDxfId="5"/>
    <tableColumn id="12" xr3:uid="{9E1B2F07-BBD9-E04B-A2CC-5F1AF7AA72E1}" name="Ant 08" dataDxfId="4"/>
    <tableColumn id="13" xr3:uid="{F947DE41-6400-8849-889A-4ACE5FE34C49}" name="Ant 09" dataDxfId="3"/>
    <tableColumn id="14" xr3:uid="{3ABBAD9B-6D8F-BF48-A272-B21CE0B1D5B1}" name="Ant 10" dataDxfId="2"/>
    <tableColumn id="15" xr3:uid="{7A00965B-EEC3-1846-8AF2-585441A60DA6}" name="Ant 11" dataDxfId="1"/>
    <tableColumn id="16" xr3:uid="{005597E8-8028-574A-B690-A17BFC86247D}" name="Ant 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58B9-D360-D042-BBF3-2E3D6FE2FCF6}">
  <dimension ref="A1:T426"/>
  <sheetViews>
    <sheetView topLeftCell="A62" zoomScaleNormal="100" workbookViewId="0">
      <selection activeCell="F3" sqref="F3"/>
    </sheetView>
  </sheetViews>
  <sheetFormatPr defaultColWidth="11" defaultRowHeight="15.75" x14ac:dyDescent="0.25"/>
  <cols>
    <col min="1" max="1" width="13.875" customWidth="1"/>
    <col min="2" max="2" width="12.375" customWidth="1"/>
    <col min="3" max="3" width="12.125" style="2" customWidth="1"/>
    <col min="4" max="4" width="12.5" style="1" customWidth="1"/>
  </cols>
  <sheetData>
    <row r="1" spans="1:20" ht="12.9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0" ht="51" customHeight="1" thickBot="1" x14ac:dyDescent="0.3">
      <c r="A2" s="8" t="s">
        <v>0</v>
      </c>
      <c r="B2" s="9" t="s">
        <v>1</v>
      </c>
      <c r="C2" s="10" t="s">
        <v>2</v>
      </c>
      <c r="D2" s="13" t="s">
        <v>3</v>
      </c>
      <c r="E2" s="11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</row>
    <row r="3" spans="1:20" x14ac:dyDescent="0.25">
      <c r="A3" s="12">
        <v>1</v>
      </c>
      <c r="B3" s="12"/>
      <c r="C3" s="3"/>
      <c r="D3" s="14"/>
      <c r="E3" s="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25">
      <c r="A4" s="12">
        <v>2</v>
      </c>
      <c r="B4" s="12"/>
      <c r="C4" s="3"/>
      <c r="D4" s="14"/>
      <c r="E4" s="4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12">
        <v>3</v>
      </c>
      <c r="B5" s="12"/>
      <c r="C5" s="3"/>
      <c r="D5" s="14"/>
      <c r="E5" s="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6.5" thickBot="1" x14ac:dyDescent="0.3">
      <c r="A6" s="12">
        <v>4</v>
      </c>
      <c r="B6" s="12"/>
      <c r="C6" s="3"/>
      <c r="D6" s="14"/>
      <c r="E6" s="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12">
        <v>5</v>
      </c>
      <c r="B7" s="12"/>
      <c r="C7" s="3"/>
      <c r="D7" s="14"/>
      <c r="E7" s="4"/>
      <c r="F7" s="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12">
        <v>6</v>
      </c>
      <c r="B8" s="12"/>
      <c r="C8" s="3"/>
      <c r="D8" s="14"/>
      <c r="E8" s="4"/>
      <c r="F8" s="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12">
        <v>7</v>
      </c>
      <c r="B9" s="12"/>
      <c r="C9" s="3"/>
      <c r="D9" s="14"/>
      <c r="E9" s="4"/>
      <c r="F9" s="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12">
        <v>8</v>
      </c>
      <c r="B10" s="12"/>
      <c r="C10" s="3"/>
      <c r="D10" s="14"/>
      <c r="E10" s="4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2">
        <v>9</v>
      </c>
      <c r="B11" s="12"/>
      <c r="C11" s="3"/>
      <c r="D11" s="14"/>
      <c r="E11" s="4"/>
      <c r="F11" s="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2">
        <v>10</v>
      </c>
      <c r="B12" s="12"/>
      <c r="C12" s="3"/>
      <c r="D12" s="14"/>
      <c r="E12" s="4"/>
      <c r="F12" s="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2">
        <v>11</v>
      </c>
      <c r="B13" s="12"/>
      <c r="C13" s="3"/>
      <c r="D13" s="14"/>
      <c r="E13" s="4"/>
      <c r="F13" s="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5">
      <c r="A14" s="12">
        <v>12</v>
      </c>
      <c r="B14" s="12"/>
      <c r="C14" s="3"/>
      <c r="D14" s="14"/>
      <c r="E14" s="4"/>
      <c r="F14" s="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12">
        <v>13</v>
      </c>
      <c r="B15" s="12"/>
      <c r="C15" s="3"/>
      <c r="D15" s="14"/>
      <c r="E15" s="4"/>
      <c r="F15" s="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12">
        <v>14</v>
      </c>
      <c r="B16" s="12"/>
      <c r="C16" s="3"/>
      <c r="D16" s="14"/>
      <c r="E16" s="4"/>
      <c r="F16" s="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6.5" thickBot="1" x14ac:dyDescent="0.3">
      <c r="A17" s="12">
        <v>15</v>
      </c>
      <c r="B17" s="12"/>
      <c r="C17" s="3"/>
      <c r="D17" s="14"/>
      <c r="E17" s="4"/>
      <c r="F17" s="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6.5" thickBot="1" x14ac:dyDescent="0.3">
      <c r="A18" s="12">
        <v>16</v>
      </c>
      <c r="B18" s="12"/>
      <c r="C18" s="3"/>
      <c r="D18" s="1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12">
        <v>17</v>
      </c>
      <c r="B19" s="12"/>
      <c r="C19" s="3"/>
      <c r="D19" s="14"/>
      <c r="E19" s="4"/>
      <c r="F19" s="12"/>
      <c r="G19" s="12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5">
      <c r="A20" s="12">
        <v>18</v>
      </c>
      <c r="B20" s="12"/>
      <c r="C20" s="3"/>
      <c r="D20" s="14"/>
      <c r="E20" s="4"/>
      <c r="F20" s="12"/>
      <c r="G20" s="12"/>
      <c r="H20" s="6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2">
        <v>19</v>
      </c>
      <c r="B21" s="12"/>
      <c r="C21" s="3"/>
      <c r="D21" s="14"/>
      <c r="E21" s="4"/>
      <c r="F21" s="12"/>
      <c r="G21" s="12"/>
      <c r="H21" s="6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12">
        <v>20</v>
      </c>
      <c r="B22" s="12"/>
      <c r="C22" s="3"/>
      <c r="D22" s="14"/>
      <c r="E22" s="4"/>
      <c r="F22" s="12"/>
      <c r="G22" s="12"/>
      <c r="H22" s="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2">
        <v>21</v>
      </c>
      <c r="B23" s="12"/>
      <c r="C23" s="3"/>
      <c r="D23" s="14"/>
      <c r="E23" s="4"/>
      <c r="F23" s="12"/>
      <c r="G23" s="12"/>
      <c r="H23" s="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>
        <v>22</v>
      </c>
      <c r="B24" s="12"/>
      <c r="C24" s="3"/>
      <c r="D24" s="14"/>
      <c r="E24" s="4"/>
      <c r="F24" s="12"/>
      <c r="G24" s="12"/>
      <c r="H24" s="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>
        <v>23</v>
      </c>
      <c r="B25" s="12"/>
      <c r="C25" s="3"/>
      <c r="D25" s="14"/>
      <c r="E25" s="4"/>
      <c r="F25" s="12"/>
      <c r="G25" s="12"/>
      <c r="H25" s="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5">
      <c r="A26" s="12">
        <v>24</v>
      </c>
      <c r="B26" s="12"/>
      <c r="C26" s="3"/>
      <c r="D26" s="14"/>
      <c r="E26" s="4"/>
      <c r="F26" s="12"/>
      <c r="G26" s="12"/>
      <c r="H26" s="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s="12">
        <v>25</v>
      </c>
      <c r="B27" s="12"/>
      <c r="C27" s="3"/>
      <c r="D27" s="14"/>
      <c r="E27" s="4"/>
      <c r="F27" s="12"/>
      <c r="G27" s="12"/>
      <c r="H27" s="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s="12">
        <v>26</v>
      </c>
      <c r="B28" s="12"/>
      <c r="C28" s="3"/>
      <c r="D28" s="14"/>
      <c r="E28" s="4"/>
      <c r="F28" s="12"/>
      <c r="G28" s="12"/>
      <c r="H28" s="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6.5" thickBot="1" x14ac:dyDescent="0.3">
      <c r="A29" s="12">
        <v>27</v>
      </c>
      <c r="B29" s="12"/>
      <c r="C29" s="3"/>
      <c r="D29" s="14"/>
      <c r="E29" s="4"/>
      <c r="F29" s="12"/>
      <c r="G29" s="12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s="12">
        <v>28</v>
      </c>
      <c r="B30" s="12"/>
      <c r="C30" s="3"/>
      <c r="D30" s="14"/>
      <c r="E30" s="4"/>
      <c r="F30" s="12"/>
      <c r="G30" s="12"/>
      <c r="H30" s="12"/>
      <c r="I30" s="12"/>
      <c r="J30" s="5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12">
        <v>29</v>
      </c>
      <c r="B31" s="12"/>
      <c r="C31" s="3"/>
      <c r="D31" s="14"/>
      <c r="E31" s="4"/>
      <c r="F31" s="12"/>
      <c r="G31" s="12"/>
      <c r="H31" s="12"/>
      <c r="I31" s="12"/>
      <c r="J31" s="6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s="12">
        <v>30</v>
      </c>
      <c r="B32" s="12"/>
      <c r="C32" s="3"/>
      <c r="D32" s="14"/>
      <c r="E32" s="4"/>
      <c r="F32" s="12"/>
      <c r="G32" s="12"/>
      <c r="H32" s="12"/>
      <c r="I32" s="12"/>
      <c r="J32" s="6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12">
        <v>31</v>
      </c>
      <c r="B33" s="12"/>
      <c r="C33" s="3"/>
      <c r="D33" s="14"/>
      <c r="E33" s="4"/>
      <c r="F33" s="12"/>
      <c r="G33" s="12"/>
      <c r="H33" s="12"/>
      <c r="I33" s="12"/>
      <c r="J33" s="6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12">
        <v>32</v>
      </c>
      <c r="B34" s="12"/>
      <c r="C34" s="3"/>
      <c r="D34" s="14"/>
      <c r="E34" s="4"/>
      <c r="F34" s="12"/>
      <c r="G34" s="12"/>
      <c r="H34" s="12"/>
      <c r="I34" s="12"/>
      <c r="J34" s="6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s="12">
        <v>33</v>
      </c>
      <c r="B35" s="12"/>
      <c r="C35" s="3"/>
      <c r="D35" s="14"/>
      <c r="E35" s="4"/>
      <c r="F35" s="12"/>
      <c r="G35" s="12"/>
      <c r="H35" s="12"/>
      <c r="I35" s="12"/>
      <c r="J35" s="6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2">
        <v>34</v>
      </c>
      <c r="B36" s="12"/>
      <c r="C36" s="3"/>
      <c r="D36" s="14"/>
      <c r="E36" s="4"/>
      <c r="F36" s="12"/>
      <c r="G36" s="12"/>
      <c r="H36" s="12"/>
      <c r="I36" s="12"/>
      <c r="J36" s="6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5">
      <c r="A37" s="12">
        <v>35</v>
      </c>
      <c r="B37" s="12"/>
      <c r="C37" s="3"/>
      <c r="D37" s="14"/>
      <c r="E37" s="4"/>
      <c r="F37" s="12"/>
      <c r="G37" s="12"/>
      <c r="H37" s="12"/>
      <c r="I37" s="12"/>
      <c r="J37" s="6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s="12">
        <v>36</v>
      </c>
      <c r="B38" s="12"/>
      <c r="C38" s="3"/>
      <c r="D38" s="14"/>
      <c r="E38" s="4"/>
      <c r="F38" s="12"/>
      <c r="G38" s="12"/>
      <c r="H38" s="12"/>
      <c r="I38" s="12"/>
      <c r="J38" s="6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5">
      <c r="A39" s="12">
        <v>37</v>
      </c>
      <c r="B39" s="12"/>
      <c r="C39" s="3"/>
      <c r="D39" s="14"/>
      <c r="E39" s="4"/>
      <c r="F39" s="12"/>
      <c r="G39" s="12"/>
      <c r="H39" s="12"/>
      <c r="I39" s="12"/>
      <c r="J39" s="6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6.5" thickBot="1" x14ac:dyDescent="0.3">
      <c r="A40" s="12">
        <v>38</v>
      </c>
      <c r="B40" s="12"/>
      <c r="C40" s="3"/>
      <c r="D40" s="14"/>
      <c r="E40" s="4"/>
      <c r="F40" s="12"/>
      <c r="G40" s="12"/>
      <c r="H40" s="12"/>
      <c r="I40" s="12"/>
      <c r="J40" s="7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s="12">
        <v>39</v>
      </c>
      <c r="B41" s="12"/>
      <c r="C41" s="3"/>
      <c r="D41" s="14"/>
      <c r="E41" s="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2">
        <v>40</v>
      </c>
      <c r="B42" s="12"/>
      <c r="C42" s="3"/>
      <c r="D42" s="14"/>
      <c r="E42" s="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12">
        <v>41</v>
      </c>
      <c r="B43" s="12"/>
      <c r="C43" s="3"/>
      <c r="D43" s="14"/>
      <c r="E43" s="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12">
        <v>42</v>
      </c>
      <c r="B44" s="12"/>
      <c r="C44" s="3"/>
      <c r="D44" s="14"/>
      <c r="E44" s="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12">
        <v>43</v>
      </c>
      <c r="B45" s="12"/>
      <c r="C45" s="3"/>
      <c r="D45" s="14"/>
      <c r="E45" s="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s="12">
        <v>44</v>
      </c>
      <c r="B46" s="12"/>
      <c r="C46" s="3"/>
      <c r="D46" s="14"/>
      <c r="E46" s="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s="12">
        <v>45</v>
      </c>
      <c r="B47" s="12"/>
      <c r="C47" s="3"/>
      <c r="D47" s="14"/>
      <c r="E47" s="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25">
      <c r="A48" s="12">
        <v>46</v>
      </c>
      <c r="B48" s="12"/>
      <c r="C48" s="3"/>
      <c r="D48" s="14"/>
      <c r="E48" s="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12">
        <v>47</v>
      </c>
      <c r="B49" s="12"/>
      <c r="C49" s="3"/>
      <c r="D49" s="14"/>
      <c r="E49" s="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12">
        <v>48</v>
      </c>
      <c r="B50" s="12"/>
      <c r="C50" s="3"/>
      <c r="D50" s="14"/>
      <c r="E50" s="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12">
        <v>49</v>
      </c>
      <c r="B51" s="12"/>
      <c r="C51" s="3"/>
      <c r="D51" s="14"/>
      <c r="E51" s="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5">
      <c r="A52" s="12">
        <v>50</v>
      </c>
      <c r="B52" s="12"/>
      <c r="C52" s="3"/>
      <c r="D52" s="14"/>
      <c r="E52" s="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s="12">
        <v>51</v>
      </c>
      <c r="B53" s="12"/>
      <c r="C53" s="3"/>
      <c r="D53" s="14"/>
      <c r="E53" s="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5">
      <c r="A54" s="12">
        <v>52</v>
      </c>
      <c r="B54" s="12"/>
      <c r="C54" s="3"/>
      <c r="D54" s="14"/>
      <c r="E54" s="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5">
      <c r="A55" s="12">
        <v>53</v>
      </c>
      <c r="B55" s="12"/>
      <c r="C55" s="3"/>
      <c r="D55" s="14"/>
      <c r="E55" s="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5">
      <c r="C56"/>
      <c r="D56"/>
    </row>
    <row r="57" spans="1:20" x14ac:dyDescent="0.25">
      <c r="C57"/>
      <c r="D57"/>
    </row>
    <row r="58" spans="1:20" x14ac:dyDescent="0.25">
      <c r="C58"/>
      <c r="D58"/>
    </row>
    <row r="59" spans="1:20" x14ac:dyDescent="0.25">
      <c r="C59"/>
      <c r="D59"/>
    </row>
    <row r="60" spans="1:20" x14ac:dyDescent="0.25">
      <c r="C60"/>
      <c r="D60"/>
    </row>
    <row r="61" spans="1:20" x14ac:dyDescent="0.25">
      <c r="C61"/>
      <c r="D61"/>
    </row>
    <row r="62" spans="1:20" x14ac:dyDescent="0.25">
      <c r="C62"/>
      <c r="D62"/>
    </row>
    <row r="63" spans="1:20" x14ac:dyDescent="0.25">
      <c r="C63"/>
      <c r="D63"/>
    </row>
    <row r="64" spans="1:20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</sheetData>
  <mergeCells count="1">
    <mergeCell ref="A1:R1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4A49-2325-224E-B034-BAA05F888D36}">
  <dimension ref="A1:T426"/>
  <sheetViews>
    <sheetView tabSelected="1" zoomScaleNormal="100" workbookViewId="0">
      <selection activeCell="AC21" sqref="AC21"/>
    </sheetView>
  </sheetViews>
  <sheetFormatPr defaultColWidth="11" defaultRowHeight="15.75" x14ac:dyDescent="0.25"/>
  <cols>
    <col min="1" max="1" width="13.875" customWidth="1"/>
    <col min="2" max="2" width="12.375" customWidth="1"/>
    <col min="3" max="3" width="12.125" style="2" customWidth="1"/>
    <col min="4" max="4" width="12.5" style="1" customWidth="1"/>
  </cols>
  <sheetData>
    <row r="1" spans="1:20" ht="264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0" ht="51" customHeight="1" thickBot="1" x14ac:dyDescent="0.3">
      <c r="A2" s="8" t="s">
        <v>0</v>
      </c>
      <c r="B2" s="9" t="s">
        <v>1</v>
      </c>
      <c r="C2" s="10" t="s">
        <v>2</v>
      </c>
      <c r="D2" s="13" t="s">
        <v>3</v>
      </c>
      <c r="E2" s="11" t="s">
        <v>20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</row>
    <row r="3" spans="1:20" x14ac:dyDescent="0.25">
      <c r="A3" s="12">
        <v>1</v>
      </c>
      <c r="B3" s="12">
        <v>0</v>
      </c>
      <c r="C3" s="3">
        <v>0</v>
      </c>
      <c r="D3" s="14">
        <v>-18</v>
      </c>
      <c r="E3" s="4">
        <v>-15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25">
      <c r="A4" s="12">
        <v>2</v>
      </c>
      <c r="B4" s="12">
        <v>-5</v>
      </c>
      <c r="C4" s="3">
        <v>0</v>
      </c>
      <c r="D4" s="14">
        <v>-18</v>
      </c>
      <c r="E4" s="4">
        <v>-15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12">
        <v>3</v>
      </c>
      <c r="B5" s="12">
        <v>-11</v>
      </c>
      <c r="C5" s="3">
        <v>0</v>
      </c>
      <c r="D5" s="14">
        <v>-18</v>
      </c>
      <c r="E5" s="4">
        <v>-15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6.5" thickBot="1" x14ac:dyDescent="0.3">
      <c r="A6" s="12">
        <v>4</v>
      </c>
      <c r="B6" s="12">
        <v>-12</v>
      </c>
      <c r="C6" s="3">
        <v>0</v>
      </c>
      <c r="D6" s="14">
        <v>-18</v>
      </c>
      <c r="E6" s="4">
        <v>-15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12">
        <v>5</v>
      </c>
      <c r="B7" s="12">
        <v>-15</v>
      </c>
      <c r="C7" s="3">
        <v>0</v>
      </c>
      <c r="D7" s="14">
        <v>-18</v>
      </c>
      <c r="E7" s="4">
        <v>-15</v>
      </c>
      <c r="F7" s="5">
        <v>-12</v>
      </c>
      <c r="G7" s="12">
        <f>SUM(Table1[[#This Row],[Ant 01]]+16)</f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12">
        <v>6</v>
      </c>
      <c r="B8" s="12">
        <v>-18</v>
      </c>
      <c r="C8" s="3">
        <v>0</v>
      </c>
      <c r="D8" s="14">
        <v>-18</v>
      </c>
      <c r="E8" s="4">
        <v>-15</v>
      </c>
      <c r="F8" s="6">
        <v>-14</v>
      </c>
      <c r="G8" s="12">
        <f>SUM(Table1[[#This Row],[Ant 01]]+16)</f>
        <v>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12">
        <v>7</v>
      </c>
      <c r="B9" s="12">
        <v>-22</v>
      </c>
      <c r="C9" s="3">
        <v>0</v>
      </c>
      <c r="D9" s="14">
        <v>-18</v>
      </c>
      <c r="E9" s="4">
        <v>-15</v>
      </c>
      <c r="F9" s="6">
        <v>-17</v>
      </c>
      <c r="G9" s="12">
        <f>SUM(Table1[[#This Row],[Ant 01]]+16)</f>
        <v>-1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12">
        <v>8</v>
      </c>
      <c r="B10" s="12">
        <v>-28</v>
      </c>
      <c r="C10" s="3">
        <v>0</v>
      </c>
      <c r="D10" s="14">
        <v>-18</v>
      </c>
      <c r="E10" s="4">
        <v>-15</v>
      </c>
      <c r="F10" s="6">
        <v>-21</v>
      </c>
      <c r="G10" s="12">
        <f>SUM(Table1[[#This Row],[Ant 01]]+16)</f>
        <v>-5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2">
        <v>9</v>
      </c>
      <c r="B11" s="12">
        <v>-30</v>
      </c>
      <c r="C11" s="3">
        <v>0</v>
      </c>
      <c r="D11" s="14">
        <v>-18</v>
      </c>
      <c r="E11" s="4">
        <v>-15</v>
      </c>
      <c r="F11" s="6">
        <v>-25</v>
      </c>
      <c r="G11" s="12">
        <f>SUM(Table1[[#This Row],[Ant 01]]+16)</f>
        <v>-9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2">
        <v>10</v>
      </c>
      <c r="B12" s="12">
        <v>-33</v>
      </c>
      <c r="C12" s="3">
        <v>0</v>
      </c>
      <c r="D12" s="14">
        <v>-18</v>
      </c>
      <c r="E12" s="4">
        <v>-15</v>
      </c>
      <c r="F12" s="6">
        <v>-26</v>
      </c>
      <c r="G12" s="12">
        <f>SUM(Table1[[#This Row],[Ant 01]]+16)</f>
        <v>-10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2">
        <v>11</v>
      </c>
      <c r="B13" s="12">
        <v>-30</v>
      </c>
      <c r="C13" s="3">
        <v>0</v>
      </c>
      <c r="D13" s="14">
        <v>-18</v>
      </c>
      <c r="E13" s="4">
        <v>-15</v>
      </c>
      <c r="F13" s="6">
        <v>-27</v>
      </c>
      <c r="G13" s="12">
        <f>SUM(Table1[[#This Row],[Ant 01]]+16)</f>
        <v>-11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5">
      <c r="A14" s="12">
        <v>12</v>
      </c>
      <c r="B14" s="12">
        <v>-31</v>
      </c>
      <c r="C14" s="3">
        <v>0</v>
      </c>
      <c r="D14" s="14">
        <v>-18</v>
      </c>
      <c r="E14" s="4">
        <v>-15</v>
      </c>
      <c r="F14" s="6">
        <v>-29</v>
      </c>
      <c r="G14" s="12">
        <f>SUM(Table1[[#This Row],[Ant 01]]+16)</f>
        <v>-13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12">
        <v>13</v>
      </c>
      <c r="B15" s="12">
        <v>-35</v>
      </c>
      <c r="C15" s="3">
        <v>0</v>
      </c>
      <c r="D15" s="14">
        <v>-18</v>
      </c>
      <c r="E15" s="4">
        <v>-15</v>
      </c>
      <c r="F15" s="6">
        <v>-30</v>
      </c>
      <c r="G15" s="12">
        <f>SUM(Table1[[#This Row],[Ant 01]]+16)</f>
        <v>-14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12">
        <v>14</v>
      </c>
      <c r="B16" s="12">
        <v>-36</v>
      </c>
      <c r="C16" s="3">
        <v>0</v>
      </c>
      <c r="D16" s="14">
        <v>-18</v>
      </c>
      <c r="E16" s="4">
        <v>-15</v>
      </c>
      <c r="F16" s="6">
        <v>-31</v>
      </c>
      <c r="G16" s="12">
        <f>SUM(Table1[[#This Row],[Ant 01]]+16)</f>
        <v>-15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6.5" thickBot="1" x14ac:dyDescent="0.3">
      <c r="A17" s="12">
        <v>15</v>
      </c>
      <c r="B17" s="12">
        <v>-37</v>
      </c>
      <c r="C17" s="3">
        <v>0</v>
      </c>
      <c r="D17" s="14">
        <v>-18</v>
      </c>
      <c r="E17" s="4">
        <v>-15</v>
      </c>
      <c r="F17" s="7">
        <v>-32</v>
      </c>
      <c r="G17" s="12">
        <f>SUM(Table1[[#This Row],[Ant 01]]+16)</f>
        <v>-16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6.5" thickBot="1" x14ac:dyDescent="0.3">
      <c r="A18" s="12">
        <v>16</v>
      </c>
      <c r="B18" s="12">
        <v>-36</v>
      </c>
      <c r="C18" s="3">
        <v>0</v>
      </c>
      <c r="D18" s="14">
        <v>-18</v>
      </c>
      <c r="E18" s="4">
        <v>-15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12">
        <v>17</v>
      </c>
      <c r="B19" s="12">
        <v>-35</v>
      </c>
      <c r="C19" s="3">
        <v>0</v>
      </c>
      <c r="D19" s="14">
        <v>-18</v>
      </c>
      <c r="E19" s="4">
        <v>-15</v>
      </c>
      <c r="F19" s="12"/>
      <c r="G19" s="12"/>
      <c r="H19" s="5">
        <v>-35</v>
      </c>
      <c r="I19" s="12">
        <f>SUM(Table1[[#This Row],[Ant 02]]+20)</f>
        <v>-15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5">
      <c r="A20" s="12">
        <v>18</v>
      </c>
      <c r="B20" s="12">
        <v>-36</v>
      </c>
      <c r="C20" s="3">
        <v>0</v>
      </c>
      <c r="D20" s="14">
        <v>-18</v>
      </c>
      <c r="E20" s="4">
        <v>-15</v>
      </c>
      <c r="F20" s="12"/>
      <c r="G20" s="12"/>
      <c r="H20" s="6">
        <v>-35</v>
      </c>
      <c r="I20" s="12">
        <f>SUM(Table1[[#This Row],[Ant 02]]+20)</f>
        <v>-15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2">
        <v>19</v>
      </c>
      <c r="B21" s="12">
        <v>-37</v>
      </c>
      <c r="C21" s="3">
        <v>0</v>
      </c>
      <c r="D21" s="14">
        <v>-18</v>
      </c>
      <c r="E21" s="4">
        <v>-15</v>
      </c>
      <c r="F21" s="12"/>
      <c r="G21" s="12"/>
      <c r="H21" s="6">
        <v>-34</v>
      </c>
      <c r="I21" s="12">
        <f>SUM(Table1[[#This Row],[Ant 02]]+20)</f>
        <v>-14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12">
        <v>20</v>
      </c>
      <c r="B22" s="12">
        <v>-36</v>
      </c>
      <c r="C22" s="3">
        <v>0</v>
      </c>
      <c r="D22" s="14">
        <v>-18</v>
      </c>
      <c r="E22" s="4">
        <v>-15</v>
      </c>
      <c r="F22" s="12"/>
      <c r="G22" s="12"/>
      <c r="H22" s="6">
        <v>-33</v>
      </c>
      <c r="I22" s="12">
        <f>SUM(Table1[[#This Row],[Ant 02]]+20)</f>
        <v>-13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2">
        <v>21</v>
      </c>
      <c r="B23" s="12">
        <v>-33</v>
      </c>
      <c r="C23" s="3">
        <v>0</v>
      </c>
      <c r="D23" s="14">
        <v>-18</v>
      </c>
      <c r="E23" s="4">
        <v>-15</v>
      </c>
      <c r="F23" s="12"/>
      <c r="G23" s="12"/>
      <c r="H23" s="6">
        <v>-31</v>
      </c>
      <c r="I23" s="12">
        <f>SUM(Table1[[#This Row],[Ant 02]]+20)</f>
        <v>-11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>
        <v>22</v>
      </c>
      <c r="B24" s="12">
        <v>-30</v>
      </c>
      <c r="C24" s="3">
        <v>0</v>
      </c>
      <c r="D24" s="14">
        <v>-18</v>
      </c>
      <c r="E24" s="4">
        <v>-15</v>
      </c>
      <c r="F24" s="12"/>
      <c r="G24" s="12"/>
      <c r="H24" s="6">
        <v>-29</v>
      </c>
      <c r="I24" s="12">
        <f>SUM(Table1[[#This Row],[Ant 02]]+20)</f>
        <v>-9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>
        <v>23</v>
      </c>
      <c r="B25" s="12">
        <v>-28</v>
      </c>
      <c r="C25" s="3">
        <v>0</v>
      </c>
      <c r="D25" s="14">
        <v>-18</v>
      </c>
      <c r="E25" s="4">
        <v>-15</v>
      </c>
      <c r="F25" s="12"/>
      <c r="G25" s="12"/>
      <c r="H25" s="6">
        <v>-28</v>
      </c>
      <c r="I25" s="12">
        <f>SUM(Table1[[#This Row],[Ant 02]]+20)</f>
        <v>-8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5">
      <c r="A26" s="12">
        <v>24</v>
      </c>
      <c r="B26" s="12">
        <v>-30</v>
      </c>
      <c r="C26" s="3">
        <v>0</v>
      </c>
      <c r="D26" s="14">
        <v>-18</v>
      </c>
      <c r="E26" s="4">
        <v>-15</v>
      </c>
      <c r="F26" s="12"/>
      <c r="G26" s="12"/>
      <c r="H26" s="6">
        <v>-27</v>
      </c>
      <c r="I26" s="12">
        <f>SUM(Table1[[#This Row],[Ant 02]]+20)</f>
        <v>-7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s="12">
        <v>25</v>
      </c>
      <c r="B27" s="12">
        <v>-30</v>
      </c>
      <c r="C27" s="3">
        <v>0</v>
      </c>
      <c r="D27" s="14">
        <v>-18</v>
      </c>
      <c r="E27" s="4">
        <v>-15</v>
      </c>
      <c r="F27" s="12"/>
      <c r="G27" s="12"/>
      <c r="H27" s="6">
        <v>-26</v>
      </c>
      <c r="I27" s="12">
        <f>SUM(Table1[[#This Row],[Ant 02]]+20)</f>
        <v>-6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s="12">
        <v>26</v>
      </c>
      <c r="B28" s="12">
        <v>-30</v>
      </c>
      <c r="C28" s="3">
        <v>0</v>
      </c>
      <c r="D28" s="14">
        <v>-18</v>
      </c>
      <c r="E28" s="4">
        <v>-15</v>
      </c>
      <c r="F28" s="12"/>
      <c r="G28" s="12"/>
      <c r="H28" s="6">
        <v>-26</v>
      </c>
      <c r="I28" s="12">
        <f>SUM(Table1[[#This Row],[Ant 02]]+20)</f>
        <v>-6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6.5" thickBot="1" x14ac:dyDescent="0.3">
      <c r="A29" s="12">
        <v>27</v>
      </c>
      <c r="B29" s="12">
        <v>-28</v>
      </c>
      <c r="C29" s="3">
        <v>0</v>
      </c>
      <c r="D29" s="14">
        <v>-18</v>
      </c>
      <c r="E29" s="4">
        <v>-15</v>
      </c>
      <c r="F29" s="12"/>
      <c r="G29" s="12"/>
      <c r="H29" s="7">
        <v>-25</v>
      </c>
      <c r="I29" s="12">
        <f>SUM(Table1[[#This Row],[Ant 02]]+20)</f>
        <v>-5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s="12">
        <v>28</v>
      </c>
      <c r="B30" s="12">
        <v>-26</v>
      </c>
      <c r="C30" s="3">
        <v>0</v>
      </c>
      <c r="D30" s="14">
        <v>-18</v>
      </c>
      <c r="E30" s="4">
        <v>-15</v>
      </c>
      <c r="F30" s="12"/>
      <c r="G30" s="12"/>
      <c r="H30" s="12"/>
      <c r="I30" s="12"/>
      <c r="J30" s="5">
        <v>-24</v>
      </c>
      <c r="K30" s="12">
        <f>SUM(Table1[[#This Row],[Ant 03]]+8)</f>
        <v>-16</v>
      </c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12">
        <v>29</v>
      </c>
      <c r="B31" s="12">
        <v>-25</v>
      </c>
      <c r="C31" s="3">
        <v>0</v>
      </c>
      <c r="D31" s="14">
        <v>-18</v>
      </c>
      <c r="E31" s="4">
        <v>-15</v>
      </c>
      <c r="F31" s="12"/>
      <c r="G31" s="12"/>
      <c r="H31" s="12"/>
      <c r="I31" s="12"/>
      <c r="J31" s="6">
        <v>-23</v>
      </c>
      <c r="K31" s="12">
        <f>SUM(Table1[[#This Row],[Ant 03]]+8)</f>
        <v>-15</v>
      </c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s="12">
        <v>30</v>
      </c>
      <c r="B32" s="12">
        <v>-23</v>
      </c>
      <c r="C32" s="3">
        <v>0</v>
      </c>
      <c r="D32" s="14">
        <v>-18</v>
      </c>
      <c r="E32" s="4">
        <v>-15</v>
      </c>
      <c r="F32" s="12"/>
      <c r="G32" s="12"/>
      <c r="H32" s="12"/>
      <c r="I32" s="12"/>
      <c r="J32" s="6">
        <v>-22</v>
      </c>
      <c r="K32" s="12">
        <f>SUM(Table1[[#This Row],[Ant 03]]+8)</f>
        <v>-14</v>
      </c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12">
        <v>31</v>
      </c>
      <c r="B33" s="12">
        <v>-22</v>
      </c>
      <c r="C33" s="3">
        <v>0</v>
      </c>
      <c r="D33" s="14">
        <v>-18</v>
      </c>
      <c r="E33" s="4">
        <v>-15</v>
      </c>
      <c r="F33" s="12"/>
      <c r="G33" s="12"/>
      <c r="H33" s="12"/>
      <c r="I33" s="12"/>
      <c r="J33" s="6">
        <v>-21</v>
      </c>
      <c r="K33" s="12">
        <f>SUM(Table1[[#This Row],[Ant 03]]+8)</f>
        <v>-13</v>
      </c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12">
        <v>32</v>
      </c>
      <c r="B34" s="12">
        <v>-21</v>
      </c>
      <c r="C34" s="3">
        <v>0</v>
      </c>
      <c r="D34" s="14">
        <v>-18</v>
      </c>
      <c r="E34" s="4">
        <v>-15</v>
      </c>
      <c r="F34" s="12"/>
      <c r="G34" s="12"/>
      <c r="H34" s="12"/>
      <c r="I34" s="12"/>
      <c r="J34" s="6">
        <v>-20</v>
      </c>
      <c r="K34" s="12">
        <f>SUM(Table1[[#This Row],[Ant 03]]+8)</f>
        <v>-12</v>
      </c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s="12">
        <v>33</v>
      </c>
      <c r="B35" s="12">
        <v>-18</v>
      </c>
      <c r="C35" s="3">
        <v>0</v>
      </c>
      <c r="D35" s="14">
        <v>-18</v>
      </c>
      <c r="E35" s="4">
        <v>-15</v>
      </c>
      <c r="F35" s="12"/>
      <c r="G35" s="12"/>
      <c r="H35" s="12"/>
      <c r="I35" s="12"/>
      <c r="J35" s="6">
        <v>-18</v>
      </c>
      <c r="K35" s="12">
        <f>SUM(Table1[[#This Row],[Ant 03]]+8)</f>
        <v>-10</v>
      </c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2">
        <v>34</v>
      </c>
      <c r="B36" s="12">
        <v>-17</v>
      </c>
      <c r="C36" s="3">
        <v>0</v>
      </c>
      <c r="D36" s="14">
        <v>-18</v>
      </c>
      <c r="E36" s="4">
        <v>-15</v>
      </c>
      <c r="F36" s="12"/>
      <c r="G36" s="12"/>
      <c r="H36" s="12"/>
      <c r="I36" s="12"/>
      <c r="J36" s="6">
        <v>-16</v>
      </c>
      <c r="K36" s="12">
        <f>SUM(Table1[[#This Row],[Ant 03]]+8)</f>
        <v>-8</v>
      </c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5">
      <c r="A37" s="12">
        <v>35</v>
      </c>
      <c r="B37" s="12">
        <v>-16</v>
      </c>
      <c r="C37" s="3">
        <v>0</v>
      </c>
      <c r="D37" s="14">
        <v>-18</v>
      </c>
      <c r="E37" s="4">
        <v>-15</v>
      </c>
      <c r="F37" s="12"/>
      <c r="G37" s="12"/>
      <c r="H37" s="12"/>
      <c r="I37" s="12"/>
      <c r="J37" s="6">
        <v>-14</v>
      </c>
      <c r="K37" s="12">
        <f>SUM(Table1[[#This Row],[Ant 03]]+8)</f>
        <v>-6</v>
      </c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s="12">
        <v>36</v>
      </c>
      <c r="B38" s="12">
        <v>-15</v>
      </c>
      <c r="C38" s="3">
        <v>0</v>
      </c>
      <c r="D38" s="14">
        <v>-18</v>
      </c>
      <c r="E38" s="4">
        <v>-15</v>
      </c>
      <c r="F38" s="12"/>
      <c r="G38" s="12"/>
      <c r="H38" s="12"/>
      <c r="I38" s="12"/>
      <c r="J38" s="6">
        <v>-13</v>
      </c>
      <c r="K38" s="12">
        <f>SUM(Table1[[#This Row],[Ant 03]]+8)</f>
        <v>-5</v>
      </c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5">
      <c r="A39" s="12">
        <v>37</v>
      </c>
      <c r="B39" s="12">
        <v>-12</v>
      </c>
      <c r="C39" s="3">
        <v>0</v>
      </c>
      <c r="D39" s="14">
        <v>-18</v>
      </c>
      <c r="E39" s="4">
        <v>-15</v>
      </c>
      <c r="F39" s="12"/>
      <c r="G39" s="12"/>
      <c r="H39" s="12"/>
      <c r="I39" s="12"/>
      <c r="J39" s="6">
        <v>-12</v>
      </c>
      <c r="K39" s="12">
        <f>SUM(Table1[[#This Row],[Ant 03]]+8)</f>
        <v>-4</v>
      </c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6.5" thickBot="1" x14ac:dyDescent="0.3">
      <c r="A40" s="12">
        <v>38</v>
      </c>
      <c r="B40" s="12">
        <v>-12</v>
      </c>
      <c r="C40" s="3">
        <v>0</v>
      </c>
      <c r="D40" s="14">
        <v>-18</v>
      </c>
      <c r="E40" s="4">
        <v>-15</v>
      </c>
      <c r="F40" s="12"/>
      <c r="G40" s="12"/>
      <c r="H40" s="12"/>
      <c r="I40" s="12"/>
      <c r="J40" s="7">
        <v>-11</v>
      </c>
      <c r="K40" s="12">
        <f>SUM(Table1[[#This Row],[Ant 03]]+8)</f>
        <v>-3</v>
      </c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s="12">
        <v>39</v>
      </c>
      <c r="B41" s="12">
        <v>-12</v>
      </c>
      <c r="C41" s="3">
        <v>0</v>
      </c>
      <c r="D41" s="14">
        <v>-18</v>
      </c>
      <c r="E41" s="4">
        <v>-15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2">
        <v>40</v>
      </c>
      <c r="B42" s="12">
        <v>-11</v>
      </c>
      <c r="C42" s="3">
        <v>0</v>
      </c>
      <c r="D42" s="14">
        <v>-18</v>
      </c>
      <c r="E42" s="4">
        <v>-15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12">
        <v>41</v>
      </c>
      <c r="B43" s="12">
        <v>-10</v>
      </c>
      <c r="C43" s="3">
        <v>0</v>
      </c>
      <c r="D43" s="14">
        <v>-18</v>
      </c>
      <c r="E43" s="4">
        <v>-15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12">
        <v>42</v>
      </c>
      <c r="B44" s="12">
        <v>-9</v>
      </c>
      <c r="C44" s="3">
        <v>0</v>
      </c>
      <c r="D44" s="14">
        <v>-18</v>
      </c>
      <c r="E44" s="4">
        <v>-15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12">
        <v>43</v>
      </c>
      <c r="B45" s="12">
        <v>-8</v>
      </c>
      <c r="C45" s="3">
        <v>0</v>
      </c>
      <c r="D45" s="14">
        <v>-18</v>
      </c>
      <c r="E45" s="4">
        <v>-15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s="12">
        <v>44</v>
      </c>
      <c r="B46" s="12">
        <v>-7</v>
      </c>
      <c r="C46" s="3">
        <v>0</v>
      </c>
      <c r="D46" s="14">
        <v>-18</v>
      </c>
      <c r="E46" s="4">
        <v>-15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s="12">
        <v>45</v>
      </c>
      <c r="B47" s="12">
        <v>-6</v>
      </c>
      <c r="C47" s="3">
        <v>0</v>
      </c>
      <c r="D47" s="14">
        <v>-18</v>
      </c>
      <c r="E47" s="4">
        <v>-15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25">
      <c r="A48" s="12">
        <v>46</v>
      </c>
      <c r="B48" s="12">
        <v>-5</v>
      </c>
      <c r="C48" s="3">
        <v>0</v>
      </c>
      <c r="D48" s="14">
        <v>-18</v>
      </c>
      <c r="E48" s="4">
        <v>-15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12">
        <v>47</v>
      </c>
      <c r="B49" s="12">
        <v>-4</v>
      </c>
      <c r="C49" s="3">
        <v>0</v>
      </c>
      <c r="D49" s="14">
        <v>-18</v>
      </c>
      <c r="E49" s="4">
        <v>-15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12">
        <v>48</v>
      </c>
      <c r="B50" s="12">
        <v>-3</v>
      </c>
      <c r="C50" s="3">
        <v>0</v>
      </c>
      <c r="D50" s="14">
        <v>-18</v>
      </c>
      <c r="E50" s="4">
        <v>-15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12">
        <v>49</v>
      </c>
      <c r="B51" s="12">
        <v>-2</v>
      </c>
      <c r="C51" s="3">
        <v>0</v>
      </c>
      <c r="D51" s="14">
        <v>-18</v>
      </c>
      <c r="E51" s="4">
        <v>-15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5">
      <c r="A52" s="12">
        <v>50</v>
      </c>
      <c r="B52" s="12">
        <v>-1</v>
      </c>
      <c r="C52" s="3">
        <v>0</v>
      </c>
      <c r="D52" s="14">
        <v>-18</v>
      </c>
      <c r="E52" s="4">
        <v>-15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s="12">
        <v>51</v>
      </c>
      <c r="B53" s="12">
        <v>-1</v>
      </c>
      <c r="C53" s="3">
        <v>0</v>
      </c>
      <c r="D53" s="14">
        <v>-18</v>
      </c>
      <c r="E53" s="4">
        <v>-15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5">
      <c r="A54" s="12">
        <v>52</v>
      </c>
      <c r="B54" s="12">
        <v>-1</v>
      </c>
      <c r="C54" s="3">
        <v>0</v>
      </c>
      <c r="D54" s="14">
        <v>-18</v>
      </c>
      <c r="E54" s="4">
        <v>-15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5">
      <c r="A55" s="12">
        <v>53</v>
      </c>
      <c r="B55" s="12">
        <v>0</v>
      </c>
      <c r="C55" s="3">
        <v>0</v>
      </c>
      <c r="D55" s="14">
        <v>-18</v>
      </c>
      <c r="E55" s="4">
        <v>-15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5">
      <c r="C56"/>
      <c r="D56"/>
    </row>
    <row r="57" spans="1:20" x14ac:dyDescent="0.25">
      <c r="C57"/>
      <c r="D57"/>
    </row>
    <row r="58" spans="1:20" x14ac:dyDescent="0.25">
      <c r="C58"/>
      <c r="D58"/>
    </row>
    <row r="59" spans="1:20" x14ac:dyDescent="0.25">
      <c r="C59"/>
      <c r="D59"/>
    </row>
    <row r="60" spans="1:20" x14ac:dyDescent="0.25">
      <c r="C60"/>
      <c r="D60"/>
    </row>
    <row r="61" spans="1:20" x14ac:dyDescent="0.25">
      <c r="C61"/>
      <c r="D61"/>
    </row>
    <row r="62" spans="1:20" x14ac:dyDescent="0.25">
      <c r="C62"/>
      <c r="D62"/>
    </row>
    <row r="63" spans="1:20" x14ac:dyDescent="0.25">
      <c r="C63"/>
      <c r="D63"/>
    </row>
    <row r="64" spans="1:20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</sheetData>
  <mergeCells count="1">
    <mergeCell ref="A1:R1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4BCB3731A594289DAB0DCED040E9C" ma:contentTypeVersion="4" ma:contentTypeDescription="Create a new document." ma:contentTypeScope="" ma:versionID="eb526a7678965bcf77bb8e243279acb3">
  <xsd:schema xmlns:xsd="http://www.w3.org/2001/XMLSchema" xmlns:xs="http://www.w3.org/2001/XMLSchema" xmlns:p="http://schemas.microsoft.com/office/2006/metadata/properties" xmlns:ns2="b21ce452-5fe9-4288-8a83-0daf517ff66c" targetNamespace="http://schemas.microsoft.com/office/2006/metadata/properties" ma:root="true" ma:fieldsID="c4ef8e5ae5a14a25ec5581a73229b659" ns2:_="">
    <xsd:import namespace="b21ce452-5fe9-4288-8a83-0daf517ff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452-5fe9-4288-8a83-0daf517ff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C72EF-DCB0-41F1-8E4F-0A4B42D9A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FCBA03-B4F2-461F-8A0C-E9503AFA8E3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21ce452-5fe9-4288-8a83-0daf517ff66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48E4C0-5384-4EBA-9756-27B10816D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452-5fe9-4288-8a83-0daf517ff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Cross-Section</vt:lpstr>
      <vt:lpstr>JOC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Brooks</dc:creator>
  <cp:keywords/>
  <dc:description/>
  <cp:lastModifiedBy>Benjamin Truscott</cp:lastModifiedBy>
  <cp:revision/>
  <dcterms:created xsi:type="dcterms:W3CDTF">2020-12-08T10:08:54Z</dcterms:created>
  <dcterms:modified xsi:type="dcterms:W3CDTF">2021-12-20T22:01:53Z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0x010100DE54BCB3731A594289DAB0DCED040E9C</vt:lpwstr>
  </property>
  <property fmtid="{D5CDD505-2E9C-101B-9397-08002B2CF9AE}" pid="3" name="MSIP_Label_45011977-b912-4387-97a4-f4c94a801377_Enabled">
    <vt:lpwstr>true</vt:lpwstr>
  </property>
  <property fmtid="{D5CDD505-2E9C-101B-9397-08002B2CF9AE}" pid="4" name="MSIP_Label_45011977-b912-4387-97a4-f4c94a801377_SetDate">
    <vt:lpwstr>2021-10-14T19:25:04Z</vt:lpwstr>
  </property>
  <property fmtid="{D5CDD505-2E9C-101B-9397-08002B2CF9AE}" pid="5" name="MSIP_Label_45011977-b912-4387-97a4-f4c94a801377_Method">
    <vt:lpwstr>Standard</vt:lpwstr>
  </property>
  <property fmtid="{D5CDD505-2E9C-101B-9397-08002B2CF9AE}" pid="6" name="MSIP_Label_45011977-b912-4387-97a4-f4c94a801377_Name">
    <vt:lpwstr>Uncategorized Data</vt:lpwstr>
  </property>
  <property fmtid="{D5CDD505-2E9C-101B-9397-08002B2CF9AE}" pid="7" name="MSIP_Label_45011977-b912-4387-97a4-f4c94a801377_SiteId">
    <vt:lpwstr>11d0e217-264e-400a-8ba0-57dcc127d72d</vt:lpwstr>
  </property>
  <property fmtid="{D5CDD505-2E9C-101B-9397-08002B2CF9AE}" pid="8" name="MSIP_Label_45011977-b912-4387-97a4-f4c94a801377_ActionId">
    <vt:lpwstr>6427757d-c547-4d5c-8f7e-e9a794f959e8</vt:lpwstr>
  </property>
  <property fmtid="{D5CDD505-2E9C-101B-9397-08002B2CF9AE}" pid="9" name="MSIP_Label_45011977-b912-4387-97a4-f4c94a801377_ContentBits">
    <vt:lpwstr>0</vt:lpwstr>
  </property>
</Properties>
</file>